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Utakmice" sheetId="1" r:id="rId1"/>
    <sheet name="Igrači" sheetId="2" r:id="rId2"/>
    <sheet name="Ukupno" sheetId="3" r:id="rId3"/>
    <sheet name="Ukupno  Kvalifikacije" sheetId="4" r:id="rId4"/>
    <sheet name="Ukupno Liga" sheetId="5" r:id="rId5"/>
    <sheet name="Ukupno prosek" sheetId="6" r:id="rId6"/>
    <sheet name="Ukupno  kvalifikacije prosek" sheetId="7" r:id="rId7"/>
    <sheet name="Ukupno  liga prosek" sheetId="8" r:id="rId8"/>
  </sheets>
  <definedNames/>
  <calcPr fullCalcOnLoad="1"/>
</workbook>
</file>

<file path=xl/sharedStrings.xml><?xml version="1.0" encoding="utf-8"?>
<sst xmlns="http://schemas.openxmlformats.org/spreadsheetml/2006/main" count="45" uniqueCount="43">
  <si>
    <t>UTAKMICA</t>
  </si>
  <si>
    <t>DATUM</t>
  </si>
  <si>
    <t>TAKMICENJE</t>
  </si>
  <si>
    <t>I</t>
  </si>
  <si>
    <t>II</t>
  </si>
  <si>
    <t>III</t>
  </si>
  <si>
    <t>IV</t>
  </si>
  <si>
    <t>UKUP</t>
  </si>
  <si>
    <t>IME IGRACA</t>
  </si>
  <si>
    <t>1 POEN</t>
  </si>
  <si>
    <t>%</t>
  </si>
  <si>
    <t>2 POENA</t>
  </si>
  <si>
    <t>3 POENA</t>
  </si>
  <si>
    <t>SKO</t>
  </si>
  <si>
    <t>SKN</t>
  </si>
  <si>
    <t>OSV</t>
  </si>
  <si>
    <t>IZG</t>
  </si>
  <si>
    <t>GRS</t>
  </si>
  <si>
    <t>Blok.</t>
  </si>
  <si>
    <t>Asist.</t>
  </si>
  <si>
    <t>MIN</t>
  </si>
  <si>
    <t>UKK</t>
  </si>
  <si>
    <t>L.G.</t>
  </si>
  <si>
    <t>L.G.PR.</t>
  </si>
  <si>
    <t>MVPU</t>
  </si>
  <si>
    <t>UKUPNO :</t>
  </si>
  <si>
    <t>REZ</t>
  </si>
  <si>
    <t>ZEMUN</t>
  </si>
  <si>
    <t>ZITKO BASKET</t>
  </si>
  <si>
    <t>22.02.2012.</t>
  </si>
  <si>
    <t>PRVA SRPSKA LIGA</t>
  </si>
  <si>
    <t>VASOVIC</t>
  </si>
  <si>
    <t>DAMJANOVIC</t>
  </si>
  <si>
    <t>DJURIC</t>
  </si>
  <si>
    <t>LAZOVIC</t>
  </si>
  <si>
    <t>PUSICA</t>
  </si>
  <si>
    <t>MARIN</t>
  </si>
  <si>
    <t>TOMIC Dj.</t>
  </si>
  <si>
    <t>MILANOVIC</t>
  </si>
  <si>
    <t>HUKIC</t>
  </si>
  <si>
    <t>ZORIC</t>
  </si>
  <si>
    <t>TADIC</t>
  </si>
  <si>
    <t>ERAKOVIC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</si>
</sst>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in.&quot;#,##0_);\(&quot;Din.&quot;#,##0\)"/>
    <numFmt numFmtId="173" formatCode="&quot;Din.&quot;#,##0_);[Red]\(&quot;Din.&quot;#,##0\)"/>
    <numFmt numFmtId="174" formatCode="&quot;Din.&quot;#,##0.00_);\(&quot;Din.&quot;#,##0.00\)"/>
    <numFmt numFmtId="175" formatCode="&quot;Din.&quot;#,##0.00_);[Red]\(&quot;Din.&quot;#,##0.00\)"/>
    <numFmt numFmtId="176" formatCode="_(&quot;Din.&quot;* #,##0_);_(&quot;Din.&quot;* \(#,##0\);_(&quot;Din.&quot;* &quot;-&quot;_);_(@_)"/>
    <numFmt numFmtId="177" formatCode="_(&quot;Din.&quot;* #,##0.00_);_(&quot;Din.&quot;* \(#,##0.00\);_(&quot;Din.&quot;* &quot;-&quot;??_);_(@_)"/>
  </numFmts>
  <fonts count="37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1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1" fontId="0" fillId="0" borderId="11" xfId="0" applyNumberFormat="1" applyBorder="1" applyAlignment="1">
      <alignment horizontal="center"/>
    </xf>
    <xf numFmtId="0" fontId="0" fillId="0" borderId="11" xfId="0" applyNumberFormat="1" applyBorder="1" applyAlignment="1">
      <alignment/>
    </xf>
    <xf numFmtId="0" fontId="1" fillId="0" borderId="10" xfId="55" applyFont="1" applyBorder="1" applyAlignment="1">
      <alignment/>
      <protection/>
    </xf>
    <xf numFmtId="0" fontId="1" fillId="0" borderId="12" xfId="55" applyFont="1" applyBorder="1" applyAlignment="1">
      <alignment horizontal="center"/>
      <protection/>
    </xf>
    <xf numFmtId="0" fontId="1" fillId="0" borderId="11" xfId="55" applyFont="1" applyBorder="1" applyAlignment="1">
      <alignment horizontal="center"/>
      <protection/>
    </xf>
    <xf numFmtId="0" fontId="1" fillId="0" borderId="13" xfId="0" applyFont="1" applyBorder="1" applyAlignment="1">
      <alignment textRotation="90"/>
    </xf>
    <xf numFmtId="0" fontId="1" fillId="0" borderId="13" xfId="0" applyFont="1" applyBorder="1" applyAlignment="1">
      <alignment horizontal="center" textRotation="90"/>
    </xf>
    <xf numFmtId="1" fontId="1" fillId="0" borderId="13" xfId="0" applyNumberFormat="1" applyFont="1" applyBorder="1" applyAlignment="1">
      <alignment horizontal="center" textRotation="90"/>
    </xf>
    <xf numFmtId="49" fontId="1" fillId="0" borderId="13" xfId="0" applyNumberFormat="1" applyFont="1" applyBorder="1" applyAlignment="1">
      <alignment horizontal="center" textRotation="90"/>
    </xf>
    <xf numFmtId="1" fontId="0" fillId="0" borderId="13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1" fontId="0" fillId="33" borderId="13" xfId="0" applyNumberFormat="1" applyFill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1" fontId="1" fillId="33" borderId="13" xfId="0" applyNumberFormat="1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13" xfId="0" applyFill="1" applyBorder="1" applyAlignment="1">
      <alignment/>
    </xf>
    <xf numFmtId="0" fontId="0" fillId="33" borderId="13" xfId="0" applyFill="1" applyBorder="1" applyAlignment="1">
      <alignment/>
    </xf>
    <xf numFmtId="15" fontId="0" fillId="0" borderId="13" xfId="0" applyNumberForma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ezona-2004-2005NOVA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W24"/>
  <sheetViews>
    <sheetView tabSelected="1" zoomScalePageLayoutView="0" workbookViewId="0" topLeftCell="A1">
      <selection activeCell="W22" sqref="W22"/>
    </sheetView>
  </sheetViews>
  <sheetFormatPr defaultColWidth="9.140625" defaultRowHeight="12.75"/>
  <cols>
    <col min="1" max="1" width="3.00390625" style="0" bestFit="1" customWidth="1"/>
    <col min="2" max="2" width="15.7109375" style="0" customWidth="1"/>
    <col min="3" max="4" width="3.7109375" style="0" customWidth="1"/>
    <col min="5" max="5" width="8.7109375" style="0" customWidth="1"/>
    <col min="6" max="7" width="4.28125" style="0" customWidth="1"/>
    <col min="8" max="8" width="8.7109375" style="0" customWidth="1"/>
    <col min="9" max="10" width="4.28125" style="0" customWidth="1"/>
    <col min="11" max="11" width="8.7109375" style="0" customWidth="1"/>
    <col min="12" max="18" width="3.7109375" style="0" customWidth="1"/>
    <col min="19" max="20" width="4.7109375" style="0" customWidth="1"/>
    <col min="21" max="21" width="3.7109375" style="0" customWidth="1"/>
    <col min="22" max="25" width="4.7109375" style="0" customWidth="1"/>
  </cols>
  <sheetData>
    <row r="7" spans="2:19" ht="12.75">
      <c r="B7" s="1" t="s">
        <v>0</v>
      </c>
      <c r="C7" s="2"/>
      <c r="D7" s="1" t="s">
        <v>1</v>
      </c>
      <c r="E7" s="2"/>
      <c r="F7" s="1" t="s">
        <v>2</v>
      </c>
      <c r="G7" s="3"/>
      <c r="H7" s="3"/>
      <c r="I7" s="3"/>
      <c r="J7" s="3"/>
      <c r="K7" s="3"/>
      <c r="L7" s="4" t="s">
        <v>26</v>
      </c>
      <c r="M7" s="5" t="s">
        <v>3</v>
      </c>
      <c r="N7" s="5" t="s">
        <v>4</v>
      </c>
      <c r="O7" s="5" t="s">
        <v>5</v>
      </c>
      <c r="P7" s="5" t="s">
        <v>6</v>
      </c>
      <c r="Q7" s="5"/>
      <c r="R7" s="6" t="s">
        <v>7</v>
      </c>
      <c r="S7" s="2"/>
    </row>
    <row r="8" spans="2:19" ht="12.75">
      <c r="B8" s="29" t="s">
        <v>27</v>
      </c>
      <c r="C8" s="2"/>
      <c r="D8" s="37" t="s">
        <v>29</v>
      </c>
      <c r="E8" s="37"/>
      <c r="F8" s="29" t="s">
        <v>30</v>
      </c>
      <c r="G8" s="8"/>
      <c r="H8" s="8"/>
      <c r="I8" s="8"/>
      <c r="J8" s="8"/>
      <c r="K8" s="8"/>
      <c r="L8" s="2"/>
      <c r="M8" s="9">
        <v>23</v>
      </c>
      <c r="N8" s="9">
        <v>22</v>
      </c>
      <c r="O8" s="9">
        <v>27</v>
      </c>
      <c r="P8" s="10">
        <v>29</v>
      </c>
      <c r="Q8" s="7"/>
      <c r="R8" s="7">
        <v>101</v>
      </c>
      <c r="S8" s="11"/>
    </row>
    <row r="9" spans="2:19" ht="12.75">
      <c r="B9" s="29" t="s">
        <v>28</v>
      </c>
      <c r="C9" s="2"/>
      <c r="D9" s="7"/>
      <c r="E9" s="12"/>
      <c r="F9" s="7"/>
      <c r="G9" s="8"/>
      <c r="H9" s="8"/>
      <c r="I9" s="8"/>
      <c r="J9" s="8"/>
      <c r="K9" s="8"/>
      <c r="L9" s="2"/>
      <c r="M9" s="9">
        <v>22</v>
      </c>
      <c r="N9" s="9">
        <v>30</v>
      </c>
      <c r="O9" s="9">
        <v>20</v>
      </c>
      <c r="P9" s="10">
        <v>20</v>
      </c>
      <c r="Q9" s="7"/>
      <c r="R9" s="7">
        <v>92</v>
      </c>
      <c r="S9" s="11"/>
    </row>
    <row r="10" spans="2:23" ht="41.25">
      <c r="B10" s="6" t="s">
        <v>8</v>
      </c>
      <c r="C10" s="13" t="s">
        <v>9</v>
      </c>
      <c r="D10" s="14"/>
      <c r="E10" s="15" t="s">
        <v>10</v>
      </c>
      <c r="F10" s="13" t="s">
        <v>11</v>
      </c>
      <c r="G10" s="14"/>
      <c r="H10" s="15" t="s">
        <v>10</v>
      </c>
      <c r="I10" s="13" t="s">
        <v>12</v>
      </c>
      <c r="J10" s="14"/>
      <c r="K10" s="15" t="s">
        <v>10</v>
      </c>
      <c r="L10" s="16" t="s">
        <v>13</v>
      </c>
      <c r="M10" s="16" t="s">
        <v>14</v>
      </c>
      <c r="N10" s="16" t="s">
        <v>15</v>
      </c>
      <c r="O10" s="16" t="s">
        <v>16</v>
      </c>
      <c r="P10" s="16" t="s">
        <v>17</v>
      </c>
      <c r="Q10" s="16" t="s">
        <v>18</v>
      </c>
      <c r="R10" s="16" t="s">
        <v>19</v>
      </c>
      <c r="S10" s="17" t="s">
        <v>20</v>
      </c>
      <c r="T10" s="17" t="s">
        <v>21</v>
      </c>
      <c r="U10" s="18" t="s">
        <v>22</v>
      </c>
      <c r="V10" s="18" t="s">
        <v>23</v>
      </c>
      <c r="W10" s="19" t="s">
        <v>24</v>
      </c>
    </row>
    <row r="11" spans="1:23" ht="12.75">
      <c r="A11">
        <v>4</v>
      </c>
      <c r="B11" s="35" t="s">
        <v>31</v>
      </c>
      <c r="C11" s="20">
        <v>2</v>
      </c>
      <c r="D11" s="20">
        <v>4</v>
      </c>
      <c r="E11" s="21">
        <f>IF(D11=0," ",C11/D11*100)</f>
        <v>50</v>
      </c>
      <c r="F11" s="20">
        <v>1</v>
      </c>
      <c r="G11" s="20">
        <v>3</v>
      </c>
      <c r="H11" s="21">
        <f>IF(G11=0," ",F11/G11*100)</f>
        <v>33.33333333333333</v>
      </c>
      <c r="I11" s="20">
        <v>2</v>
      </c>
      <c r="J11" s="20">
        <v>3</v>
      </c>
      <c r="K11" s="21">
        <f>IF(J11=0," ",I11/J11*100)</f>
        <v>66.66666666666666</v>
      </c>
      <c r="L11" s="20">
        <v>3</v>
      </c>
      <c r="M11" s="20">
        <v>1</v>
      </c>
      <c r="N11" s="20">
        <v>2</v>
      </c>
      <c r="O11" s="20">
        <v>3</v>
      </c>
      <c r="P11" s="20"/>
      <c r="Q11" s="20"/>
      <c r="R11" s="20">
        <v>7</v>
      </c>
      <c r="S11" s="22">
        <v>29</v>
      </c>
      <c r="T11" s="22">
        <f>(C11+2*F11+3*I11)</f>
        <v>10</v>
      </c>
      <c r="U11" s="22">
        <v>3</v>
      </c>
      <c r="V11" s="23">
        <v>5</v>
      </c>
      <c r="W11" s="22">
        <f>T11+L11+M11+N11+Q11+R11+V11-O11-P11-U11-D11+C11-G11+F11-J11+I11</f>
        <v>17</v>
      </c>
    </row>
    <row r="12" spans="1:23" ht="12.75">
      <c r="A12">
        <v>5</v>
      </c>
      <c r="B12" s="35" t="s">
        <v>32</v>
      </c>
      <c r="C12" s="20"/>
      <c r="D12" s="20"/>
      <c r="E12" s="21" t="str">
        <f aca="true" t="shared" si="0" ref="E12:E23">IF(D12=0," ",C12/D12*100)</f>
        <v> </v>
      </c>
      <c r="F12" s="20">
        <v>3</v>
      </c>
      <c r="G12" s="20">
        <v>4</v>
      </c>
      <c r="H12" s="21">
        <f>IF(G12=0," ",F12/G12*100)</f>
        <v>75</v>
      </c>
      <c r="I12" s="20"/>
      <c r="J12" s="20"/>
      <c r="K12" s="21" t="str">
        <f aca="true" t="shared" si="1" ref="K12:K23">IF(J12=0," ",I12/J12*100)</f>
        <v> </v>
      </c>
      <c r="L12" s="20">
        <v>2</v>
      </c>
      <c r="M12" s="20">
        <v>2</v>
      </c>
      <c r="N12" s="20">
        <v>2</v>
      </c>
      <c r="O12" s="20">
        <v>3</v>
      </c>
      <c r="P12" s="20"/>
      <c r="Q12" s="20"/>
      <c r="R12" s="20"/>
      <c r="S12" s="22">
        <v>19</v>
      </c>
      <c r="T12" s="22">
        <f>(C12+2*F12+3*I12)</f>
        <v>6</v>
      </c>
      <c r="U12" s="22">
        <v>3</v>
      </c>
      <c r="V12" s="23"/>
      <c r="W12" s="22">
        <f aca="true" t="shared" si="2" ref="W12:W22">T12+L12+M12+N12+Q12+R12+V12-O12-P12-U12-D12+C12-G12+F12-J12+I12</f>
        <v>5</v>
      </c>
    </row>
    <row r="13" spans="1:23" ht="12.75">
      <c r="A13">
        <v>6</v>
      </c>
      <c r="B13" s="35" t="s">
        <v>33</v>
      </c>
      <c r="C13" s="20">
        <v>7</v>
      </c>
      <c r="D13" s="20">
        <v>7</v>
      </c>
      <c r="E13" s="21">
        <f t="shared" si="0"/>
        <v>100</v>
      </c>
      <c r="F13" s="20">
        <v>7</v>
      </c>
      <c r="G13" s="20">
        <v>11</v>
      </c>
      <c r="H13" s="21">
        <f>IF(G13=0," ",F13/G13*100)</f>
        <v>63.63636363636363</v>
      </c>
      <c r="I13" s="20">
        <v>5</v>
      </c>
      <c r="J13" s="20">
        <v>11</v>
      </c>
      <c r="K13" s="21">
        <f t="shared" si="1"/>
        <v>45.45454545454545</v>
      </c>
      <c r="L13" s="20">
        <v>1</v>
      </c>
      <c r="M13" s="20"/>
      <c r="N13" s="20"/>
      <c r="O13" s="20">
        <v>2</v>
      </c>
      <c r="P13" s="20"/>
      <c r="Q13" s="20"/>
      <c r="R13" s="20">
        <v>3</v>
      </c>
      <c r="S13" s="22">
        <v>30</v>
      </c>
      <c r="T13" s="22">
        <f aca="true" t="shared" si="3" ref="T13:T23">(C13+2*F13+3*I13)</f>
        <v>36</v>
      </c>
      <c r="U13" s="22">
        <v>2</v>
      </c>
      <c r="V13" s="23">
        <v>8</v>
      </c>
      <c r="W13" s="22">
        <f t="shared" si="2"/>
        <v>34</v>
      </c>
    </row>
    <row r="14" spans="1:23" ht="12.75">
      <c r="A14">
        <v>7</v>
      </c>
      <c r="B14" s="10" t="s">
        <v>34</v>
      </c>
      <c r="C14" s="9"/>
      <c r="D14" s="9"/>
      <c r="E14" s="24" t="str">
        <f t="shared" si="0"/>
        <v> </v>
      </c>
      <c r="F14" s="9">
        <v>1</v>
      </c>
      <c r="G14" s="9">
        <v>1</v>
      </c>
      <c r="H14" s="24">
        <f>IF(G14=0," ",F14/G14*100)</f>
        <v>100</v>
      </c>
      <c r="I14" s="9"/>
      <c r="J14" s="9"/>
      <c r="K14" s="24" t="str">
        <f t="shared" si="1"/>
        <v> </v>
      </c>
      <c r="L14" s="9"/>
      <c r="M14" s="9"/>
      <c r="N14" s="9"/>
      <c r="O14" s="9"/>
      <c r="P14" s="9"/>
      <c r="Q14" s="9"/>
      <c r="R14" s="9"/>
      <c r="S14" s="25">
        <v>6</v>
      </c>
      <c r="T14" s="25">
        <f t="shared" si="3"/>
        <v>2</v>
      </c>
      <c r="U14" s="25"/>
      <c r="V14" s="23"/>
      <c r="W14" s="25">
        <f t="shared" si="2"/>
        <v>2</v>
      </c>
    </row>
    <row r="15" spans="1:23" ht="12.75">
      <c r="A15">
        <v>8</v>
      </c>
      <c r="B15" s="35" t="s">
        <v>35</v>
      </c>
      <c r="C15" s="20">
        <v>3</v>
      </c>
      <c r="D15" s="20">
        <v>4</v>
      </c>
      <c r="E15" s="21">
        <f t="shared" si="0"/>
        <v>75</v>
      </c>
      <c r="F15" s="20">
        <v>3</v>
      </c>
      <c r="G15" s="20">
        <v>5</v>
      </c>
      <c r="H15" s="21">
        <f aca="true" t="shared" si="4" ref="H15:H23">IF(G15=0," ",F15/G15*100)</f>
        <v>60</v>
      </c>
      <c r="I15" s="20"/>
      <c r="J15" s="20"/>
      <c r="K15" s="21" t="str">
        <f t="shared" si="1"/>
        <v> </v>
      </c>
      <c r="L15" s="20">
        <v>2</v>
      </c>
      <c r="M15" s="20"/>
      <c r="N15" s="20"/>
      <c r="O15" s="20">
        <v>6</v>
      </c>
      <c r="P15" s="20"/>
      <c r="Q15" s="20"/>
      <c r="R15" s="20">
        <v>1</v>
      </c>
      <c r="S15" s="22">
        <v>17</v>
      </c>
      <c r="T15" s="22">
        <f>(C15+2*F15+3*I15)</f>
        <v>9</v>
      </c>
      <c r="U15" s="22">
        <v>3</v>
      </c>
      <c r="V15" s="23">
        <v>5</v>
      </c>
      <c r="W15" s="22">
        <f t="shared" si="2"/>
        <v>5</v>
      </c>
    </row>
    <row r="16" spans="1:23" ht="12.75">
      <c r="A16">
        <v>9</v>
      </c>
      <c r="B16" s="35" t="s">
        <v>36</v>
      </c>
      <c r="C16" s="20">
        <v>1</v>
      </c>
      <c r="D16" s="20">
        <v>2</v>
      </c>
      <c r="E16" s="21">
        <f t="shared" si="0"/>
        <v>50</v>
      </c>
      <c r="F16" s="20"/>
      <c r="G16" s="20"/>
      <c r="H16" s="21" t="str">
        <f t="shared" si="4"/>
        <v> </v>
      </c>
      <c r="I16" s="20">
        <v>0</v>
      </c>
      <c r="J16" s="20">
        <v>1</v>
      </c>
      <c r="K16" s="21">
        <f t="shared" si="1"/>
        <v>0</v>
      </c>
      <c r="L16" s="20"/>
      <c r="M16" s="20"/>
      <c r="N16" s="20">
        <v>1</v>
      </c>
      <c r="O16" s="20"/>
      <c r="P16" s="20"/>
      <c r="Q16" s="20"/>
      <c r="R16" s="20"/>
      <c r="S16" s="22">
        <v>8</v>
      </c>
      <c r="T16" s="22">
        <f>(C16+2*F16+3*I16)</f>
        <v>1</v>
      </c>
      <c r="U16" s="22"/>
      <c r="V16" s="23">
        <v>1</v>
      </c>
      <c r="W16" s="22">
        <f>T16+L16+M16+N16+Q16+R16+V16-O16-P16-U16-D16+C16-G16+F16-J16+I16</f>
        <v>1</v>
      </c>
    </row>
    <row r="17" spans="1:23" ht="12.75">
      <c r="A17">
        <v>10</v>
      </c>
      <c r="B17" s="10" t="s">
        <v>37</v>
      </c>
      <c r="C17" s="20"/>
      <c r="D17" s="20"/>
      <c r="E17" s="21" t="str">
        <f t="shared" si="0"/>
        <v> </v>
      </c>
      <c r="F17" s="20"/>
      <c r="G17" s="20"/>
      <c r="H17" s="21" t="str">
        <f t="shared" si="4"/>
        <v> </v>
      </c>
      <c r="I17" s="20"/>
      <c r="J17" s="20"/>
      <c r="K17" s="21" t="str">
        <f t="shared" si="1"/>
        <v> </v>
      </c>
      <c r="L17" s="20"/>
      <c r="M17" s="20"/>
      <c r="N17" s="20"/>
      <c r="O17" s="20"/>
      <c r="P17" s="20"/>
      <c r="Q17" s="20"/>
      <c r="R17" s="20"/>
      <c r="S17" s="22"/>
      <c r="T17" s="22">
        <f>(C17+2*F17+3*I17)</f>
        <v>0</v>
      </c>
      <c r="U17" s="22"/>
      <c r="V17" s="23"/>
      <c r="W17" s="22">
        <f t="shared" si="2"/>
        <v>0</v>
      </c>
    </row>
    <row r="18" spans="1:23" ht="12.75">
      <c r="A18">
        <v>11</v>
      </c>
      <c r="B18" s="35" t="s">
        <v>38</v>
      </c>
      <c r="C18" s="20">
        <v>3</v>
      </c>
      <c r="D18" s="20">
        <v>6</v>
      </c>
      <c r="E18" s="21">
        <f t="shared" si="0"/>
        <v>50</v>
      </c>
      <c r="F18" s="20">
        <v>0</v>
      </c>
      <c r="G18" s="20">
        <v>1</v>
      </c>
      <c r="H18" s="21">
        <f t="shared" si="4"/>
        <v>0</v>
      </c>
      <c r="I18" s="20">
        <v>1</v>
      </c>
      <c r="J18" s="20">
        <v>1</v>
      </c>
      <c r="K18" s="21">
        <f t="shared" si="1"/>
        <v>100</v>
      </c>
      <c r="L18" s="20">
        <v>2</v>
      </c>
      <c r="M18" s="20"/>
      <c r="N18" s="20">
        <v>1</v>
      </c>
      <c r="O18" s="20">
        <v>3</v>
      </c>
      <c r="P18" s="20"/>
      <c r="Q18" s="20"/>
      <c r="R18" s="20">
        <v>2</v>
      </c>
      <c r="S18" s="22">
        <v>11</v>
      </c>
      <c r="T18" s="22">
        <f t="shared" si="3"/>
        <v>6</v>
      </c>
      <c r="U18" s="22">
        <v>3</v>
      </c>
      <c r="V18" s="23">
        <v>6</v>
      </c>
      <c r="W18" s="22">
        <f t="shared" si="2"/>
        <v>7</v>
      </c>
    </row>
    <row r="19" spans="1:23" ht="12.75">
      <c r="A19">
        <v>12</v>
      </c>
      <c r="B19" s="35" t="s">
        <v>39</v>
      </c>
      <c r="C19" s="9"/>
      <c r="D19" s="9"/>
      <c r="E19" s="24" t="str">
        <f t="shared" si="0"/>
        <v> </v>
      </c>
      <c r="F19" s="9">
        <v>3</v>
      </c>
      <c r="G19" s="9">
        <v>6</v>
      </c>
      <c r="H19" s="24">
        <f t="shared" si="4"/>
        <v>50</v>
      </c>
      <c r="I19" s="9">
        <v>0</v>
      </c>
      <c r="J19" s="9">
        <v>2</v>
      </c>
      <c r="K19" s="24">
        <f t="shared" si="1"/>
        <v>0</v>
      </c>
      <c r="L19" s="9">
        <v>9</v>
      </c>
      <c r="M19" s="9">
        <v>2</v>
      </c>
      <c r="N19" s="9">
        <v>1</v>
      </c>
      <c r="O19" s="9">
        <v>3</v>
      </c>
      <c r="P19" s="9"/>
      <c r="Q19" s="9">
        <v>2</v>
      </c>
      <c r="R19" s="9"/>
      <c r="S19" s="25">
        <v>36</v>
      </c>
      <c r="T19" s="25">
        <f t="shared" si="3"/>
        <v>6</v>
      </c>
      <c r="U19" s="25">
        <v>2</v>
      </c>
      <c r="V19" s="23">
        <v>1</v>
      </c>
      <c r="W19" s="22">
        <f t="shared" si="2"/>
        <v>11</v>
      </c>
    </row>
    <row r="20" spans="1:23" s="34" customFormat="1" ht="12.75">
      <c r="A20" s="34">
        <v>13</v>
      </c>
      <c r="B20" s="36" t="s">
        <v>40</v>
      </c>
      <c r="C20" s="30"/>
      <c r="D20" s="30"/>
      <c r="E20" s="31" t="str">
        <f t="shared" si="0"/>
        <v> </v>
      </c>
      <c r="F20" s="30">
        <v>0</v>
      </c>
      <c r="G20" s="30">
        <v>1</v>
      </c>
      <c r="H20" s="31">
        <f t="shared" si="4"/>
        <v>0</v>
      </c>
      <c r="I20" s="30"/>
      <c r="J20" s="30"/>
      <c r="K20" s="31" t="str">
        <f t="shared" si="1"/>
        <v> </v>
      </c>
      <c r="L20" s="30">
        <v>3</v>
      </c>
      <c r="M20" s="30"/>
      <c r="N20" s="30"/>
      <c r="O20" s="30">
        <v>4</v>
      </c>
      <c r="P20" s="30"/>
      <c r="Q20" s="30"/>
      <c r="R20" s="30"/>
      <c r="S20" s="32">
        <v>8</v>
      </c>
      <c r="T20" s="32">
        <f t="shared" si="3"/>
        <v>0</v>
      </c>
      <c r="U20" s="32">
        <v>2</v>
      </c>
      <c r="V20" s="33"/>
      <c r="W20" s="32">
        <f t="shared" si="2"/>
        <v>-4</v>
      </c>
    </row>
    <row r="21" spans="1:23" ht="12.75">
      <c r="A21">
        <v>14</v>
      </c>
      <c r="B21" s="35" t="s">
        <v>41</v>
      </c>
      <c r="C21" s="20">
        <v>5</v>
      </c>
      <c r="D21" s="20">
        <v>7</v>
      </c>
      <c r="E21" s="21">
        <f t="shared" si="0"/>
        <v>71.42857142857143</v>
      </c>
      <c r="F21" s="20">
        <v>10</v>
      </c>
      <c r="G21" s="20">
        <v>15</v>
      </c>
      <c r="H21" s="21">
        <f t="shared" si="4"/>
        <v>66.66666666666666</v>
      </c>
      <c r="I21" s="20"/>
      <c r="J21" s="20"/>
      <c r="K21" s="21" t="str">
        <f t="shared" si="1"/>
        <v> </v>
      </c>
      <c r="L21" s="20">
        <v>5</v>
      </c>
      <c r="M21" s="20">
        <v>6</v>
      </c>
      <c r="N21" s="20">
        <v>1</v>
      </c>
      <c r="O21" s="20"/>
      <c r="P21" s="20"/>
      <c r="Q21" s="20"/>
      <c r="R21" s="20"/>
      <c r="S21" s="22">
        <v>30</v>
      </c>
      <c r="T21" s="22">
        <f t="shared" si="3"/>
        <v>25</v>
      </c>
      <c r="U21" s="22">
        <v>4</v>
      </c>
      <c r="V21" s="23">
        <v>4</v>
      </c>
      <c r="W21" s="22">
        <f t="shared" si="2"/>
        <v>30</v>
      </c>
    </row>
    <row r="22" spans="1:23" ht="12.75">
      <c r="A22">
        <v>15</v>
      </c>
      <c r="B22" s="35" t="s">
        <v>42</v>
      </c>
      <c r="C22" s="9"/>
      <c r="D22" s="9"/>
      <c r="E22" s="24"/>
      <c r="F22" s="9"/>
      <c r="G22" s="9"/>
      <c r="H22" s="24" t="str">
        <f t="shared" si="4"/>
        <v> </v>
      </c>
      <c r="I22" s="9"/>
      <c r="J22" s="9"/>
      <c r="K22" s="24" t="str">
        <f t="shared" si="1"/>
        <v> </v>
      </c>
      <c r="L22" s="9"/>
      <c r="M22" s="9">
        <v>1</v>
      </c>
      <c r="N22" s="9"/>
      <c r="O22" s="9"/>
      <c r="P22" s="9"/>
      <c r="Q22" s="9"/>
      <c r="R22" s="9"/>
      <c r="S22" s="25">
        <v>6</v>
      </c>
      <c r="T22" s="25">
        <f t="shared" si="3"/>
        <v>0</v>
      </c>
      <c r="U22" s="25"/>
      <c r="V22" s="23"/>
      <c r="W22" s="25">
        <f t="shared" si="2"/>
        <v>1</v>
      </c>
    </row>
    <row r="23" spans="2:23" ht="12.75">
      <c r="B23" s="6" t="s">
        <v>25</v>
      </c>
      <c r="C23" s="25">
        <f>SUM(C11:C22)</f>
        <v>21</v>
      </c>
      <c r="D23" s="25">
        <f>SUM(D11:D22)</f>
        <v>30</v>
      </c>
      <c r="E23" s="24">
        <f t="shared" si="0"/>
        <v>70</v>
      </c>
      <c r="F23" s="25">
        <f>SUM(F11:F22)</f>
        <v>28</v>
      </c>
      <c r="G23" s="25">
        <f>SUM(G11:G22)</f>
        <v>47</v>
      </c>
      <c r="H23" s="24">
        <f t="shared" si="4"/>
        <v>59.57446808510638</v>
      </c>
      <c r="I23" s="25">
        <f>SUM(I11:I22)</f>
        <v>8</v>
      </c>
      <c r="J23" s="25">
        <f>SUM(J11:J22)</f>
        <v>18</v>
      </c>
      <c r="K23" s="24">
        <f t="shared" si="1"/>
        <v>44.44444444444444</v>
      </c>
      <c r="L23" s="25">
        <f aca="true" t="shared" si="5" ref="L23:S23">SUM(L11:L22)</f>
        <v>27</v>
      </c>
      <c r="M23" s="25">
        <f t="shared" si="5"/>
        <v>12</v>
      </c>
      <c r="N23" s="25">
        <f t="shared" si="5"/>
        <v>8</v>
      </c>
      <c r="O23" s="25">
        <f t="shared" si="5"/>
        <v>24</v>
      </c>
      <c r="P23" s="25">
        <f t="shared" si="5"/>
        <v>0</v>
      </c>
      <c r="Q23" s="25">
        <f t="shared" si="5"/>
        <v>2</v>
      </c>
      <c r="R23" s="25">
        <f t="shared" si="5"/>
        <v>13</v>
      </c>
      <c r="S23" s="25">
        <f t="shared" si="5"/>
        <v>200</v>
      </c>
      <c r="T23" s="25">
        <f t="shared" si="3"/>
        <v>101</v>
      </c>
      <c r="U23" s="25">
        <f>SUM(U11:U22)</f>
        <v>22</v>
      </c>
      <c r="V23" s="25">
        <f>SUM(V11:V22)</f>
        <v>30</v>
      </c>
      <c r="W23" s="25">
        <f>SUM(W11:W22)</f>
        <v>109</v>
      </c>
    </row>
    <row r="24" spans="2:23" ht="12.75">
      <c r="B24" s="26"/>
      <c r="C24" s="27"/>
      <c r="D24" s="27"/>
      <c r="E24" s="28"/>
      <c r="F24" s="27"/>
      <c r="G24" s="27"/>
      <c r="H24" s="28"/>
      <c r="I24" s="27"/>
      <c r="J24" s="27"/>
      <c r="K24" s="28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</row>
  </sheetData>
  <sheetProtection/>
  <mergeCells count="1">
    <mergeCell ref="D8:E8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15.7109375" style="0" customWidth="1"/>
    <col min="2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4.7109375" style="0" customWidth="1"/>
    <col min="10" max="10" width="7.7109375" style="0" customWidth="1"/>
    <col min="11" max="17" width="4.28125" style="0" customWidth="1"/>
    <col min="18" max="19" width="4.7109375" style="0" customWidth="1"/>
    <col min="20" max="21" width="4.28125" style="0" customWidth="1"/>
    <col min="22" max="22" width="4.7109375" style="0" customWidth="1"/>
    <col min="23" max="23" width="3.7109375" style="0" customWidth="1"/>
  </cols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1" sqref="F21:G22"/>
    </sheetView>
  </sheetViews>
  <sheetFormatPr defaultColWidth="9.140625" defaultRowHeight="12.75"/>
  <cols>
    <col min="1" max="1" width="13.7109375" style="0" customWidth="1"/>
    <col min="2" max="3" width="4.7109375" style="0" customWidth="1"/>
    <col min="4" max="4" width="6.7109375" style="0" customWidth="1"/>
    <col min="5" max="6" width="4.7109375" style="0" customWidth="1"/>
    <col min="7" max="7" width="6.7109375" style="0" customWidth="1"/>
    <col min="8" max="9" width="4.7109375" style="0" customWidth="1"/>
    <col min="10" max="10" width="6.7109375" style="0" customWidth="1"/>
    <col min="11" max="11" width="4.7109375" style="0" customWidth="1"/>
    <col min="12" max="17" width="4.28125" style="0" customWidth="1"/>
    <col min="18" max="18" width="5.7109375" style="0" customWidth="1"/>
    <col min="19" max="19" width="5.00390625" style="0" customWidth="1"/>
    <col min="20" max="21" width="4.7109375" style="0" customWidth="1"/>
    <col min="22" max="22" width="5.00390625" style="0" customWidth="1"/>
    <col min="23" max="23" width="3.7109375" style="0" customWidth="1"/>
  </cols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20"/>
    </sheetView>
  </sheetViews>
  <sheetFormatPr defaultColWidth="9.140625" defaultRowHeight="12.75"/>
  <cols>
    <col min="1" max="1" width="13.7109375" style="0" customWidth="1"/>
    <col min="2" max="3" width="4.7109375" style="0" customWidth="1"/>
    <col min="4" max="4" width="6.7109375" style="0" customWidth="1"/>
    <col min="5" max="6" width="4.7109375" style="0" customWidth="1"/>
    <col min="7" max="7" width="6.7109375" style="0" customWidth="1"/>
    <col min="8" max="9" width="4.7109375" style="0" customWidth="1"/>
    <col min="10" max="10" width="6.7109375" style="0" customWidth="1"/>
    <col min="11" max="11" width="4.7109375" style="0" customWidth="1"/>
    <col min="12" max="17" width="4.28125" style="0" customWidth="1"/>
    <col min="18" max="18" width="5.7109375" style="0" customWidth="1"/>
    <col min="19" max="22" width="4.7109375" style="0" customWidth="1"/>
    <col min="23" max="23" width="3.7109375" style="0" customWidth="1"/>
  </cols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8"/>
    </sheetView>
  </sheetViews>
  <sheetFormatPr defaultColWidth="9.140625" defaultRowHeight="12.75"/>
  <cols>
    <col min="1" max="1" width="13.7109375" style="0" customWidth="1"/>
    <col min="2" max="3" width="4.7109375" style="0" customWidth="1"/>
    <col min="4" max="4" width="6.7109375" style="0" customWidth="1"/>
    <col min="5" max="6" width="4.7109375" style="0" customWidth="1"/>
    <col min="7" max="7" width="6.7109375" style="0" customWidth="1"/>
    <col min="8" max="9" width="4.7109375" style="0" customWidth="1"/>
    <col min="10" max="10" width="6.7109375" style="0" customWidth="1"/>
    <col min="11" max="11" width="4.7109375" style="0" customWidth="1"/>
    <col min="12" max="17" width="4.28125" style="0" customWidth="1"/>
    <col min="18" max="18" width="5.7109375" style="0" customWidth="1"/>
    <col min="19" max="19" width="5.00390625" style="0" customWidth="1"/>
    <col min="20" max="21" width="4.7109375" style="0" customWidth="1"/>
    <col min="22" max="22" width="5.00390625" style="0" customWidth="1"/>
    <col min="23" max="23" width="3.7109375" style="0" customWidth="1"/>
  </cols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20"/>
    </sheetView>
  </sheetViews>
  <sheetFormatPr defaultColWidth="9.140625" defaultRowHeight="12.75"/>
  <cols>
    <col min="1" max="1" width="13.7109375" style="0" customWidth="1"/>
    <col min="2" max="2" width="4.7109375" style="0" customWidth="1"/>
    <col min="3" max="3" width="5.28125" style="0" customWidth="1"/>
    <col min="4" max="4" width="6.7109375" style="0" customWidth="1"/>
    <col min="5" max="5" width="4.7109375" style="0" customWidth="1"/>
    <col min="6" max="6" width="5.28125" style="0" customWidth="1"/>
    <col min="7" max="7" width="6.7109375" style="0" customWidth="1"/>
    <col min="8" max="9" width="4.7109375" style="0" customWidth="1"/>
    <col min="10" max="10" width="6.7109375" style="0" customWidth="1"/>
    <col min="11" max="11" width="4.7109375" style="0" customWidth="1"/>
    <col min="12" max="17" width="4.28125" style="0" customWidth="1"/>
    <col min="18" max="19" width="5.7109375" style="0" customWidth="1"/>
    <col min="20" max="21" width="4.7109375" style="0" customWidth="1"/>
    <col min="22" max="22" width="5.7109375" style="0" customWidth="1"/>
    <col min="23" max="23" width="3.7109375" style="0" customWidth="1"/>
  </cols>
  <sheetData/>
  <sheetProtection/>
  <printOptions/>
  <pageMargins left="0.7479166666666667" right="0.35000000000000003" top="0.9840277777777778" bottom="0.9840277777777778" header="0.5118055555555556" footer="0.5118055555555556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7"/>
    </sheetView>
  </sheetViews>
  <sheetFormatPr defaultColWidth="9.140625" defaultRowHeight="12.75"/>
  <cols>
    <col min="1" max="1" width="13.7109375" style="0" customWidth="1"/>
    <col min="2" max="3" width="4.7109375" style="0" customWidth="1"/>
    <col min="4" max="4" width="6.7109375" style="0" customWidth="1"/>
    <col min="5" max="5" width="4.7109375" style="0" customWidth="1"/>
    <col min="6" max="6" width="5.28125" style="0" customWidth="1"/>
    <col min="7" max="7" width="6.7109375" style="0" customWidth="1"/>
    <col min="8" max="9" width="4.7109375" style="0" customWidth="1"/>
    <col min="10" max="10" width="6.7109375" style="0" customWidth="1"/>
    <col min="11" max="11" width="4.7109375" style="0" customWidth="1"/>
    <col min="12" max="17" width="4.28125" style="0" customWidth="1"/>
    <col min="18" max="18" width="5.7109375" style="0" customWidth="1"/>
    <col min="19" max="19" width="5.28125" style="0" customWidth="1"/>
    <col min="20" max="21" width="4.7109375" style="0" customWidth="1"/>
    <col min="22" max="22" width="5.28125" style="0" customWidth="1"/>
    <col min="23" max="23" width="3.7109375" style="0" customWidth="1"/>
  </cols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1">
      <selection activeCell="A1" sqref="A1:IV17"/>
    </sheetView>
  </sheetViews>
  <sheetFormatPr defaultColWidth="9.140625" defaultRowHeight="12.75"/>
  <cols>
    <col min="1" max="1" width="13.7109375" style="0" customWidth="1"/>
    <col min="2" max="3" width="5.28125" style="0" customWidth="1"/>
    <col min="4" max="4" width="6.28125" style="0" customWidth="1"/>
    <col min="5" max="5" width="4.7109375" style="0" customWidth="1"/>
    <col min="6" max="6" width="5.28125" style="0" customWidth="1"/>
    <col min="7" max="7" width="6.28125" style="0" customWidth="1"/>
    <col min="8" max="8" width="4.7109375" style="0" customWidth="1"/>
    <col min="9" max="9" width="5.7109375" style="0" customWidth="1"/>
    <col min="10" max="10" width="6.28125" style="0" customWidth="1"/>
    <col min="11" max="11" width="4.7109375" style="0" customWidth="1"/>
    <col min="12" max="17" width="4.28125" style="0" customWidth="1"/>
    <col min="18" max="18" width="5.7109375" style="0" customWidth="1"/>
    <col min="19" max="19" width="5.28125" style="0" customWidth="1"/>
    <col min="20" max="20" width="4.7109375" style="0" customWidth="1"/>
    <col min="21" max="22" width="5.28125" style="0" customWidth="1"/>
    <col min="23" max="23" width="3.7109375" style="0" customWidth="1"/>
  </cols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Bosko</dc:creator>
  <cp:keywords/>
  <dc:description/>
  <cp:lastModifiedBy>Bosko</cp:lastModifiedBy>
  <cp:lastPrinted>2010-02-09T23:46:19Z</cp:lastPrinted>
  <dcterms:created xsi:type="dcterms:W3CDTF">2010-01-21T22:03:47Z</dcterms:created>
  <dcterms:modified xsi:type="dcterms:W3CDTF">2012-02-23T19:52:05Z</dcterms:modified>
  <cp:category/>
  <cp:version/>
  <cp:contentType/>
  <cp:contentStatus/>
</cp:coreProperties>
</file>